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ok Takibi" sheetId="1" state="visible" r:id="rId1"/>
    <sheet xmlns:r="http://schemas.openxmlformats.org/officeDocument/2006/relationships" name="Stok Hareketler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color rgb="00555555"/>
      <sz val="9"/>
    </font>
    <font>
      <name val="Arial"/>
      <b val="1"/>
      <color rgb="00FFFFFF"/>
      <sz val="9"/>
    </font>
    <font>
      <name val="Arial"/>
      <sz val="9"/>
    </font>
    <font>
      <name val="Arial"/>
      <b val="1"/>
      <color rgb="00FFFFFF"/>
      <sz val="10"/>
    </font>
    <font>
      <name val="Arial"/>
      <b val="1"/>
      <color rgb="00FFFFFF"/>
      <sz val="13"/>
    </font>
  </fonts>
  <fills count="7">
    <fill>
      <patternFill/>
    </fill>
    <fill>
      <patternFill patternType="gray125"/>
    </fill>
    <fill>
      <patternFill patternType="solid">
        <fgColor rgb="001A3A5C"/>
      </patternFill>
    </fill>
    <fill>
      <patternFill patternType="solid">
        <fgColor rgb="00F5F5F5"/>
      </patternFill>
    </fill>
    <fill>
      <patternFill patternType="solid">
        <fgColor rgb="002E6DA4"/>
      </patternFill>
    </fill>
    <fill>
      <patternFill patternType="solid">
        <fgColor rgb="00E8F4FD"/>
      </patternFill>
    </fill>
    <fill>
      <patternFill patternType="solid">
        <fgColor rgb="00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center" vertical="center" wrapText="1"/>
    </xf>
    <xf numFmtId="0" fontId="4" fillId="5" borderId="0" applyAlignment="1" pivotButton="0" quotePrefix="0" xfId="0">
      <alignment horizontal="center" vertical="center"/>
    </xf>
    <xf numFmtId="0" fontId="4" fillId="5" borderId="0" applyAlignment="1" pivotButton="0" quotePrefix="0" xfId="0">
      <alignment horizontal="left" vertical="center"/>
    </xf>
    <xf numFmtId="4" fontId="4" fillId="5" borderId="0" applyAlignment="1" pivotButton="0" quotePrefix="0" xfId="0">
      <alignment horizontal="left" vertical="center"/>
    </xf>
    <xf numFmtId="0" fontId="4" fillId="6" borderId="0" applyAlignment="1" pivotButton="0" quotePrefix="0" xfId="0">
      <alignment horizontal="center" vertical="center"/>
    </xf>
    <xf numFmtId="0" fontId="4" fillId="6" borderId="0" applyAlignment="1" pivotButton="0" quotePrefix="0" xfId="0">
      <alignment horizontal="left" vertical="center"/>
    </xf>
    <xf numFmtId="4" fontId="4" fillId="6" borderId="0" applyAlignment="1" pivotButton="0" quotePrefix="0" xfId="0">
      <alignment horizontal="left" vertical="center"/>
    </xf>
    <xf numFmtId="0" fontId="5" fillId="4" borderId="0" pivotButton="0" quotePrefix="0" xfId="0"/>
    <xf numFmtId="4" fontId="5" fillId="4" borderId="0" pivotButton="0" quotePrefix="0" xfId="0"/>
    <xf numFmtId="0" fontId="6" fillId="2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7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5" customWidth="1" min="2" max="2"/>
    <col width="18" customWidth="1" min="3" max="3"/>
    <col width="8" customWidth="1" min="4" max="4"/>
    <col width="10" customWidth="1" min="5" max="5"/>
    <col width="10" customWidth="1" min="6" max="6"/>
    <col width="10" customWidth="1" min="7" max="7"/>
    <col width="15" customWidth="1" min="8" max="8"/>
    <col width="16" customWidth="1" min="9" max="9"/>
    <col width="14" customWidth="1" min="10" max="10"/>
    <col width="18" customWidth="1" min="11" max="11"/>
    <col width="14" customWidth="1" min="12" max="12"/>
  </cols>
  <sheetData>
    <row r="1" ht="32" customHeight="1">
      <c r="A1" s="1" t="inlineStr">
        <is>
          <t>MECHANISTRAIL — STOK TAKİP ÇİZELGESİ</t>
        </is>
      </c>
    </row>
    <row r="2" ht="16" customHeight="1">
      <c r="A2" s="2" t="inlineStr">
        <is>
          <t>Sarı: Min. stok uyarısı  |  Kırmızı: Stok tükendi  |  Yeşil: Yeterli</t>
        </is>
      </c>
    </row>
    <row r="3" ht="30" customHeight="1">
      <c r="A3" s="3" t="inlineStr">
        <is>
          <t>Stok Kodu</t>
        </is>
      </c>
      <c r="B3" s="3" t="inlineStr">
        <is>
          <t>Malzeme Adı</t>
        </is>
      </c>
      <c r="C3" s="3" t="inlineStr">
        <is>
          <t>Kategori</t>
        </is>
      </c>
      <c r="D3" s="3" t="inlineStr">
        <is>
          <t>Birim</t>
        </is>
      </c>
      <c r="E3" s="3" t="inlineStr">
        <is>
          <t>Mevcut
Miktar</t>
        </is>
      </c>
      <c r="F3" s="3" t="inlineStr">
        <is>
          <t>Min. Stok</t>
        </is>
      </c>
      <c r="G3" s="3" t="inlineStr">
        <is>
          <t>Max. Stok</t>
        </is>
      </c>
      <c r="H3" s="3" t="inlineStr">
        <is>
          <t>Birim Fiyat (₺)</t>
        </is>
      </c>
      <c r="I3" s="3" t="inlineStr">
        <is>
          <t>Toplam Değer (₺)</t>
        </is>
      </c>
      <c r="J3" s="3" t="inlineStr">
        <is>
          <t>Son Giriş
Tarihi</t>
        </is>
      </c>
      <c r="K3" s="3" t="inlineStr">
        <is>
          <t>Tedarikçi</t>
        </is>
      </c>
      <c r="L3" s="3" t="inlineStr">
        <is>
          <t>Durum</t>
        </is>
      </c>
    </row>
    <row r="4" ht="18" customHeight="1">
      <c r="A4" s="4" t="inlineStr">
        <is>
          <t>STK-001</t>
        </is>
      </c>
      <c r="B4" s="5" t="inlineStr">
        <is>
          <t>Çelik Profil 40x40x3</t>
        </is>
      </c>
      <c r="C4" s="4" t="inlineStr">
        <is>
          <t>Ham Malzeme</t>
        </is>
      </c>
      <c r="D4" s="4" t="inlineStr">
        <is>
          <t>m</t>
        </is>
      </c>
      <c r="E4" s="4" t="n">
        <v>50</v>
      </c>
      <c r="F4" s="4" t="n">
        <v>20</v>
      </c>
      <c r="G4" s="4" t="n">
        <v>200</v>
      </c>
      <c r="H4" s="6" t="n">
        <v>45</v>
      </c>
      <c r="I4" s="6">
        <f>E4*H4</f>
        <v/>
      </c>
      <c r="J4" s="4" t="inlineStr">
        <is>
          <t>2025-01-10</t>
        </is>
      </c>
      <c r="K4" s="4" t="inlineStr">
        <is>
          <t>Çelik A.Ş.</t>
        </is>
      </c>
      <c r="L4" s="4">
        <f>IF(E4=0,"🔴 Tükendi",IF(E4&lt;F4,"🟡 Düşük Stok","🟢 Yeterli"))</f>
        <v/>
      </c>
    </row>
    <row r="5" ht="18" customHeight="1">
      <c r="A5" s="7" t="inlineStr">
        <is>
          <t>STK-002</t>
        </is>
      </c>
      <c r="B5" s="8" t="inlineStr">
        <is>
          <t>Alüminyum Levha 5mm</t>
        </is>
      </c>
      <c r="C5" s="7" t="inlineStr">
        <is>
          <t>Ham Malzeme</t>
        </is>
      </c>
      <c r="D5" s="7" t="inlineStr">
        <is>
          <t>m²</t>
        </is>
      </c>
      <c r="E5" s="7" t="n">
        <v>8</v>
      </c>
      <c r="F5" s="7" t="n">
        <v>10</v>
      </c>
      <c r="G5" s="7" t="n">
        <v>50</v>
      </c>
      <c r="H5" s="9" t="n">
        <v>380</v>
      </c>
      <c r="I5" s="9">
        <f>E5*H5</f>
        <v/>
      </c>
      <c r="J5" s="7" t="inlineStr">
        <is>
          <t>2025-01-08</t>
        </is>
      </c>
      <c r="K5" s="7" t="inlineStr">
        <is>
          <t>Metal Ltd.</t>
        </is>
      </c>
      <c r="L5" s="7">
        <f>IF(E5=0,"🔴 Tükendi",IF(E5&lt;F5,"🟡 Düşük Stok","🟢 Yeterli"))</f>
        <v/>
      </c>
    </row>
    <row r="6" ht="18" customHeight="1">
      <c r="A6" s="4" t="inlineStr">
        <is>
          <t>STK-003</t>
        </is>
      </c>
      <c r="B6" s="5" t="inlineStr">
        <is>
          <t>M8x30 Cıvata (8.8)</t>
        </is>
      </c>
      <c r="C6" s="4" t="inlineStr">
        <is>
          <t>Bağlantı Elemanı</t>
        </is>
      </c>
      <c r="D6" s="4" t="inlineStr">
        <is>
          <t>adet</t>
        </is>
      </c>
      <c r="E6" s="4" t="n">
        <v>500</v>
      </c>
      <c r="F6" s="4" t="n">
        <v>100</v>
      </c>
      <c r="G6" s="4" t="n">
        <v>2000</v>
      </c>
      <c r="H6" s="6" t="n">
        <v>0.85</v>
      </c>
      <c r="I6" s="6">
        <f>E6*H6</f>
        <v/>
      </c>
      <c r="J6" s="4" t="inlineStr">
        <is>
          <t>2025-01-12</t>
        </is>
      </c>
      <c r="K6" s="4" t="inlineStr">
        <is>
          <t>Fastener Co.</t>
        </is>
      </c>
      <c r="L6" s="4">
        <f>IF(E6=0,"🔴 Tükendi",IF(E6&lt;F6,"🟡 Düşük Stok","🟢 Yeterli"))</f>
        <v/>
      </c>
    </row>
    <row r="7" ht="18" customHeight="1">
      <c r="A7" s="7" t="inlineStr">
        <is>
          <t>STK-004</t>
        </is>
      </c>
      <c r="B7" s="8" t="inlineStr">
        <is>
          <t>M8 Somun (8.8)</t>
        </is>
      </c>
      <c r="C7" s="7" t="inlineStr">
        <is>
          <t>Bağlantı Elemanı</t>
        </is>
      </c>
      <c r="D7" s="7" t="inlineStr">
        <is>
          <t>adet</t>
        </is>
      </c>
      <c r="E7" s="7" t="n">
        <v>450</v>
      </c>
      <c r="F7" s="7" t="n">
        <v>100</v>
      </c>
      <c r="G7" s="7" t="n">
        <v>2000</v>
      </c>
      <c r="H7" s="9" t="n">
        <v>0.55</v>
      </c>
      <c r="I7" s="9">
        <f>E7*H7</f>
        <v/>
      </c>
      <c r="J7" s="7" t="inlineStr">
        <is>
          <t>2025-01-12</t>
        </is>
      </c>
      <c r="K7" s="7" t="inlineStr">
        <is>
          <t>Fastener Co.</t>
        </is>
      </c>
      <c r="L7" s="7">
        <f>IF(E7=0,"🔴 Tükendi",IF(E7&lt;F7,"🟡 Düşük Stok","🟢 Yeterli"))</f>
        <v/>
      </c>
    </row>
    <row r="8" ht="18" customHeight="1">
      <c r="A8" s="4" t="inlineStr">
        <is>
          <t>STK-005</t>
        </is>
      </c>
      <c r="B8" s="5" t="inlineStr">
        <is>
          <t>Kayış (T5-500)</t>
        </is>
      </c>
      <c r="C8" s="4" t="inlineStr">
        <is>
          <t>Aktarma Elemanı</t>
        </is>
      </c>
      <c r="D8" s="4" t="inlineStr">
        <is>
          <t>adet</t>
        </is>
      </c>
      <c r="E8" s="4" t="n">
        <v>5</v>
      </c>
      <c r="F8" s="4" t="n">
        <v>3</v>
      </c>
      <c r="G8" s="4" t="n">
        <v>20</v>
      </c>
      <c r="H8" s="6" t="n">
        <v>125</v>
      </c>
      <c r="I8" s="6">
        <f>E8*H8</f>
        <v/>
      </c>
      <c r="J8" s="4" t="inlineStr">
        <is>
          <t>2024-12-20</t>
        </is>
      </c>
      <c r="K8" s="4" t="inlineStr">
        <is>
          <t>Tahrik A.Ş.</t>
        </is>
      </c>
      <c r="L8" s="4">
        <f>IF(E8=0,"🔴 Tükendi",IF(E8&lt;F8,"🟡 Düşük Stok","🟢 Yeterli"))</f>
        <v/>
      </c>
    </row>
    <row r="9" ht="18" customHeight="1">
      <c r="A9" s="7" t="inlineStr">
        <is>
          <t>STK-006</t>
        </is>
      </c>
      <c r="B9" s="8" t="inlineStr">
        <is>
          <t>SKF 6205 Rulman</t>
        </is>
      </c>
      <c r="C9" s="7" t="inlineStr">
        <is>
          <t>Rulman</t>
        </is>
      </c>
      <c r="D9" s="7" t="inlineStr">
        <is>
          <t>adet</t>
        </is>
      </c>
      <c r="E9" s="7" t="n">
        <v>12</v>
      </c>
      <c r="F9" s="7" t="n">
        <v>5</v>
      </c>
      <c r="G9" s="7" t="n">
        <v>30</v>
      </c>
      <c r="H9" s="9" t="n">
        <v>285</v>
      </c>
      <c r="I9" s="9">
        <f>E9*H9</f>
        <v/>
      </c>
      <c r="J9" s="7" t="inlineStr">
        <is>
          <t>2025-01-05</t>
        </is>
      </c>
      <c r="K9" s="7" t="inlineStr">
        <is>
          <t>SKF Distrib.</t>
        </is>
      </c>
      <c r="L9" s="7">
        <f>IF(E9=0,"🔴 Tükendi",IF(E9&lt;F9,"🟡 Düşük Stok","🟢 Yeterli"))</f>
        <v/>
      </c>
    </row>
    <row r="10" ht="18" customHeight="1">
      <c r="A10" s="4" t="inlineStr">
        <is>
          <t>STK-007</t>
        </is>
      </c>
      <c r="B10" s="5" t="inlineStr">
        <is>
          <t>Silikon Conta Ø100</t>
        </is>
      </c>
      <c r="C10" s="4" t="inlineStr">
        <is>
          <t>Conta</t>
        </is>
      </c>
      <c r="D10" s="4" t="inlineStr">
        <is>
          <t>adet</t>
        </is>
      </c>
      <c r="E10" s="4" t="n">
        <v>3</v>
      </c>
      <c r="F10" s="4" t="n">
        <v>10</v>
      </c>
      <c r="G10" s="4" t="n">
        <v>50</v>
      </c>
      <c r="H10" s="6" t="n">
        <v>42</v>
      </c>
      <c r="I10" s="6">
        <f>E10*H10</f>
        <v/>
      </c>
      <c r="J10" s="4" t="inlineStr">
        <is>
          <t>2024-11-15</t>
        </is>
      </c>
      <c r="K10" s="4" t="inlineStr">
        <is>
          <t>Conta Tek.</t>
        </is>
      </c>
      <c r="L10" s="4">
        <f>IF(E10=0,"🔴 Tükendi",IF(E10&lt;F10,"🟡 Düşük Stok","🟢 Yeterli"))</f>
        <v/>
      </c>
    </row>
    <row r="11" ht="18" customHeight="1">
      <c r="A11" s="7" t="inlineStr">
        <is>
          <t>STK-008</t>
        </is>
      </c>
      <c r="B11" s="8" t="inlineStr">
        <is>
          <t>PCB Devre Kartı v2.1</t>
        </is>
      </c>
      <c r="C11" s="7" t="inlineStr">
        <is>
          <t>Elektronik</t>
        </is>
      </c>
      <c r="D11" s="7" t="inlineStr">
        <is>
          <t>adet</t>
        </is>
      </c>
      <c r="E11" s="7" t="n">
        <v>15</v>
      </c>
      <c r="F11" s="7" t="n">
        <v>5</v>
      </c>
      <c r="G11" s="7" t="n">
        <v>30</v>
      </c>
      <c r="H11" s="9" t="n">
        <v>680</v>
      </c>
      <c r="I11" s="9">
        <f>E11*H11</f>
        <v/>
      </c>
      <c r="J11" s="7" t="inlineStr">
        <is>
          <t>2025-01-09</t>
        </is>
      </c>
      <c r="K11" s="7" t="inlineStr">
        <is>
          <t>PCB İmal.</t>
        </is>
      </c>
      <c r="L11" s="7">
        <f>IF(E11=0,"🔴 Tükendi",IF(E11&lt;F11,"🟡 Düşük Stok","🟢 Yeterli"))</f>
        <v/>
      </c>
    </row>
    <row r="12" ht="18" customHeight="1">
      <c r="A12" s="4" t="inlineStr">
        <is>
          <t>STK-009</t>
        </is>
      </c>
      <c r="B12" s="5" t="inlineStr">
        <is>
          <t>24V DC Motor 200W</t>
        </is>
      </c>
      <c r="C12" s="4" t="inlineStr">
        <is>
          <t>Elektronik</t>
        </is>
      </c>
      <c r="D12" s="4" t="inlineStr">
        <is>
          <t>adet</t>
        </is>
      </c>
      <c r="E12" s="4" t="n">
        <v>2</v>
      </c>
      <c r="F12" s="4" t="n">
        <v>2</v>
      </c>
      <c r="G12" s="4" t="n">
        <v>10</v>
      </c>
      <c r="H12" s="6" t="n">
        <v>1250</v>
      </c>
      <c r="I12" s="6">
        <f>E12*H12</f>
        <v/>
      </c>
      <c r="J12" s="4" t="inlineStr">
        <is>
          <t>2024-12-01</t>
        </is>
      </c>
      <c r="K12" s="4" t="inlineStr">
        <is>
          <t>Motor San.</t>
        </is>
      </c>
      <c r="L12" s="4">
        <f>IF(E12=0,"🔴 Tükendi",IF(E12&lt;F12,"🟡 Düşük Stok","🟢 Yeterli"))</f>
        <v/>
      </c>
    </row>
    <row r="13" ht="18" customHeight="1">
      <c r="A13" s="7" t="inlineStr">
        <is>
          <t>STK-010</t>
        </is>
      </c>
      <c r="B13" s="8" t="inlineStr">
        <is>
          <t>Paslanmaz Boru Ø50</t>
        </is>
      </c>
      <c r="C13" s="7" t="inlineStr">
        <is>
          <t>Ham Malzeme</t>
        </is>
      </c>
      <c r="D13" s="7" t="inlineStr">
        <is>
          <t>m</t>
        </is>
      </c>
      <c r="E13" s="7" t="n">
        <v>0</v>
      </c>
      <c r="F13" s="7" t="n">
        <v>5</v>
      </c>
      <c r="G13" s="7" t="n">
        <v>30</v>
      </c>
      <c r="H13" s="9" t="n">
        <v>95</v>
      </c>
      <c r="I13" s="9">
        <f>E13*H13</f>
        <v/>
      </c>
      <c r="J13" s="7" t="inlineStr">
        <is>
          <t>2024-10-20</t>
        </is>
      </c>
      <c r="K13" s="7" t="inlineStr">
        <is>
          <t>Boru Ltd.</t>
        </is>
      </c>
      <c r="L13" s="7">
        <f>IF(E13=0,"🔴 Tükendi",IF(E13&lt;F13,"🟡 Düşük Stok","🟢 Yeterli"))</f>
        <v/>
      </c>
    </row>
    <row r="14" ht="18" customHeight="1">
      <c r="A14" s="4" t="inlineStr">
        <is>
          <t>STK-011</t>
        </is>
      </c>
      <c r="B14" s="5" t="inlineStr">
        <is>
          <t>Rondela M8</t>
        </is>
      </c>
      <c r="C14" s="4" t="inlineStr">
        <is>
          <t>Bağlantı Elemanı</t>
        </is>
      </c>
      <c r="D14" s="4" t="inlineStr">
        <is>
          <t>adet</t>
        </is>
      </c>
      <c r="E14" s="4" t="n">
        <v>800</v>
      </c>
      <c r="F14" s="4" t="n">
        <v>200</v>
      </c>
      <c r="G14" s="4" t="n">
        <v>3000</v>
      </c>
      <c r="H14" s="6" t="n">
        <v>0.15</v>
      </c>
      <c r="I14" s="6">
        <f>E14*H14</f>
        <v/>
      </c>
      <c r="J14" s="4" t="inlineStr">
        <is>
          <t>2025-01-12</t>
        </is>
      </c>
      <c r="K14" s="4" t="inlineStr">
        <is>
          <t>Fastener Co.</t>
        </is>
      </c>
      <c r="L14" s="4">
        <f>IF(E14=0,"🔴 Tükendi",IF(E14&lt;F14,"🟡 Düşük Stok","🟢 Yeterli"))</f>
        <v/>
      </c>
    </row>
    <row r="15" ht="18" customHeight="1">
      <c r="A15" s="7" t="inlineStr">
        <is>
          <t>STK-012</t>
        </is>
      </c>
      <c r="B15" s="8" t="inlineStr">
        <is>
          <t>Endüktif Sensör</t>
        </is>
      </c>
      <c r="C15" s="7" t="inlineStr">
        <is>
          <t>Elektronik</t>
        </is>
      </c>
      <c r="D15" s="7" t="inlineStr">
        <is>
          <t>adet</t>
        </is>
      </c>
      <c r="E15" s="7" t="n">
        <v>7</v>
      </c>
      <c r="F15" s="7" t="n">
        <v>3</v>
      </c>
      <c r="G15" s="7" t="n">
        <v>15</v>
      </c>
      <c r="H15" s="9" t="n">
        <v>420</v>
      </c>
      <c r="I15" s="9">
        <f>E15*H15</f>
        <v/>
      </c>
      <c r="J15" s="7" t="inlineStr">
        <is>
          <t>2025-01-03</t>
        </is>
      </c>
      <c r="K15" s="7" t="inlineStr">
        <is>
          <t>Sensör A.Ş.</t>
        </is>
      </c>
      <c r="L15" s="7">
        <f>IF(E15=0,"🔴 Tükendi",IF(E15&lt;F15,"🟡 Düşük Stok","🟢 Yeterli"))</f>
        <v/>
      </c>
    </row>
    <row r="17" ht="22" customHeight="1">
      <c r="A17" s="10" t="inlineStr">
        <is>
          <t>TOPLAM STOK DEĞERİ</t>
        </is>
      </c>
      <c r="I17" s="11">
        <f>SUM(I4:I16)</f>
        <v/>
      </c>
    </row>
  </sheetData>
  <mergeCells count="3">
    <mergeCell ref="A2:L2"/>
    <mergeCell ref="A1:L1"/>
    <mergeCell ref="A17:H1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25" customWidth="1" min="3" max="3"/>
    <col width="14" customWidth="1" min="4" max="4"/>
    <col width="10" customWidth="1" min="5" max="5"/>
    <col width="8" customWidth="1" min="6" max="6"/>
    <col width="30" customWidth="1" min="7" max="7"/>
  </cols>
  <sheetData>
    <row r="1" ht="28" customHeight="1">
      <c r="A1" s="12" t="inlineStr">
        <is>
          <t>STOK HAREKETLERİ</t>
        </is>
      </c>
    </row>
    <row r="2" ht="20" customHeight="1">
      <c r="A2" s="13" t="inlineStr">
        <is>
          <t>Tarih</t>
        </is>
      </c>
      <c r="B2" s="13" t="inlineStr">
        <is>
          <t>Stok Kodu</t>
        </is>
      </c>
      <c r="C2" s="13" t="inlineStr">
        <is>
          <t>Malzeme</t>
        </is>
      </c>
      <c r="D2" s="13" t="inlineStr">
        <is>
          <t>Hareket Türü</t>
        </is>
      </c>
      <c r="E2" s="13" t="inlineStr">
        <is>
          <t>Miktar</t>
        </is>
      </c>
      <c r="F2" s="13" t="inlineStr">
        <is>
          <t>Birim</t>
        </is>
      </c>
      <c r="G2" s="13" t="inlineStr">
        <is>
          <t>Açıklama</t>
        </is>
      </c>
    </row>
  </sheetData>
  <mergeCells count="1">
    <mergeCell ref="A1:G1"/>
  </mergeCells>
  <dataValidations count="1">
    <dataValidation sqref="D3:D200" showDropDown="0" showInputMessage="0" showErrorMessage="0" allowBlank="1" type="list">
      <formula1>"Giriş,Çıkış,Fire,İade,Transfer"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2026-05-20T14:25:35Z</dcterms:created>
  <dcterms:modified xmlns:dcterms="http://purl.org/dc/terms/" xmlns:xsi="http://www.w3.org/2001/XMLSchema-instance" xsi:type="dcterms:W3CDTF">2026-05-20T14:25:35Z</dcterms:modified>
</cp:coreProperties>
</file>